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4220" windowHeight="75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 l="1"/>
  <c r="C28" i="1" l="1"/>
  <c r="C12" i="1"/>
  <c r="C5" i="1"/>
</calcChain>
</file>

<file path=xl/sharedStrings.xml><?xml version="1.0" encoding="utf-8"?>
<sst xmlns="http://schemas.openxmlformats.org/spreadsheetml/2006/main" count="24" uniqueCount="24">
  <si>
    <t>St Mary's Church, Hackney Community Project Phase 2</t>
  </si>
  <si>
    <t>Grant releasing payments</t>
  </si>
  <si>
    <t xml:space="preserve">Investigative work </t>
  </si>
  <si>
    <t>Cost of Work</t>
  </si>
  <si>
    <t>Donations received in 2012</t>
  </si>
  <si>
    <t>Estimated tax to be recovered (post 5/4/12)</t>
  </si>
  <si>
    <t>Architect fees for preparatory work</t>
  </si>
  <si>
    <t>Balance of architect fees</t>
  </si>
  <si>
    <t>Construction costs first stage</t>
  </si>
  <si>
    <t>Demountable staging</t>
  </si>
  <si>
    <t xml:space="preserve">Asbestos Inspection </t>
  </si>
  <si>
    <t xml:space="preserve">Retention </t>
  </si>
  <si>
    <t>Construction costs to consider paying from fabric fund</t>
  </si>
  <si>
    <t>Chairs</t>
  </si>
  <si>
    <t>Heating during drying of floor</t>
  </si>
  <si>
    <t xml:space="preserve">Restoration &amp; updating of sound system </t>
  </si>
  <si>
    <t>Sound desk</t>
  </si>
  <si>
    <t xml:space="preserve">Possible surplus </t>
  </si>
  <si>
    <t>Income to 31/12/2012</t>
  </si>
  <si>
    <t>Tax refund to 31/12/12</t>
  </si>
  <si>
    <t>Tax refund to 5/4/13</t>
  </si>
  <si>
    <t>Grants from HLF &amp; Pilgrim Trust</t>
  </si>
  <si>
    <t>Moving of altar</t>
  </si>
  <si>
    <t xml:space="preserve">Example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</si>
</sst>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rgb="FF7030A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6" fontId="1" fillId="2" borderId="0" xfId="0" applyNumberFormat="1" applyFont="1" applyFill="1"/>
    <xf numFmtId="6" fontId="1" fillId="2" borderId="1" xfId="0" applyNumberFormat="1" applyFont="1" applyFill="1" applyBorder="1"/>
    <xf numFmtId="0" fontId="1" fillId="2" borderId="1" xfId="0" applyFont="1" applyFill="1" applyBorder="1"/>
    <xf numFmtId="6" fontId="2" fillId="2" borderId="0" xfId="0" applyNumberFormat="1" applyFont="1" applyFill="1"/>
    <xf numFmtId="0" fontId="1" fillId="2" borderId="2" xfId="0" applyFont="1" applyFill="1" applyBorder="1"/>
    <xf numFmtId="6" fontId="2" fillId="2" borderId="1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wrapText="1"/>
    </xf>
    <xf numFmtId="6" fontId="5" fillId="2" borderId="2" xfId="0" applyNumberFormat="1" applyFont="1" applyFill="1" applyBorder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31" sqref="B31"/>
    </sheetView>
  </sheetViews>
  <sheetFormatPr defaultRowHeight="15" x14ac:dyDescent="0.25"/>
  <cols>
    <col min="1" max="1" width="35.5703125" customWidth="1"/>
    <col min="2" max="2" width="11.140625" customWidth="1"/>
    <col min="3" max="3" width="12.140625" customWidth="1"/>
  </cols>
  <sheetData>
    <row r="1" spans="1:3" ht="36" x14ac:dyDescent="0.55000000000000004">
      <c r="A1" s="12" t="s">
        <v>23</v>
      </c>
      <c r="B1" s="13"/>
      <c r="C1" s="13"/>
    </row>
    <row r="2" spans="1:3" s="9" customFormat="1" ht="14.25" customHeight="1" x14ac:dyDescent="0.25">
      <c r="A2" s="2" t="s">
        <v>0</v>
      </c>
      <c r="B2" s="1"/>
      <c r="C2" s="1"/>
    </row>
    <row r="3" spans="1:3" s="9" customFormat="1" ht="15.75" x14ac:dyDescent="0.25">
      <c r="A3" s="1" t="s">
        <v>18</v>
      </c>
      <c r="B3" s="1"/>
      <c r="C3" s="3">
        <v>53945</v>
      </c>
    </row>
    <row r="4" spans="1:3" s="9" customFormat="1" ht="15.75" x14ac:dyDescent="0.25">
      <c r="A4" s="1" t="s">
        <v>1</v>
      </c>
      <c r="B4" s="3">
        <v>5392</v>
      </c>
      <c r="C4" s="1"/>
    </row>
    <row r="5" spans="1:3" s="9" customFormat="1" ht="15.75" x14ac:dyDescent="0.25">
      <c r="A5" s="1" t="s">
        <v>2</v>
      </c>
      <c r="B5" s="4">
        <v>1200</v>
      </c>
      <c r="C5" s="4">
        <f>SUM(B5+B4)</f>
        <v>6592</v>
      </c>
    </row>
    <row r="6" spans="1:3" s="9" customFormat="1" ht="15.75" x14ac:dyDescent="0.25">
      <c r="A6" s="1"/>
      <c r="B6" s="1"/>
      <c r="C6" s="3">
        <v>47353</v>
      </c>
    </row>
    <row r="7" spans="1:3" s="9" customFormat="1" ht="15.75" x14ac:dyDescent="0.25">
      <c r="A7" s="1" t="s">
        <v>19</v>
      </c>
      <c r="B7" s="1"/>
      <c r="C7" s="3">
        <v>648</v>
      </c>
    </row>
    <row r="8" spans="1:3" s="9" customFormat="1" ht="15.75" x14ac:dyDescent="0.25">
      <c r="A8" s="1" t="s">
        <v>4</v>
      </c>
      <c r="B8" s="1"/>
      <c r="C8" s="3">
        <v>39320</v>
      </c>
    </row>
    <row r="9" spans="1:3" s="9" customFormat="1" ht="15.75" x14ac:dyDescent="0.25">
      <c r="A9" s="1" t="s">
        <v>20</v>
      </c>
      <c r="B9" s="1"/>
      <c r="C9" s="3">
        <v>5550</v>
      </c>
    </row>
    <row r="10" spans="1:3" s="9" customFormat="1" ht="15.75" x14ac:dyDescent="0.25">
      <c r="A10" s="1" t="s">
        <v>21</v>
      </c>
      <c r="B10" s="1"/>
      <c r="C10" s="3">
        <v>63000</v>
      </c>
    </row>
    <row r="11" spans="1:3" s="9" customFormat="1" ht="15.75" x14ac:dyDescent="0.25">
      <c r="A11" s="1" t="s">
        <v>5</v>
      </c>
      <c r="B11" s="5"/>
      <c r="C11" s="8">
        <v>1838</v>
      </c>
    </row>
    <row r="12" spans="1:3" s="9" customFormat="1" ht="15.75" x14ac:dyDescent="0.25">
      <c r="A12" s="1"/>
      <c r="B12" s="1"/>
      <c r="C12" s="3">
        <f>SUM(C6:C11)</f>
        <v>157709</v>
      </c>
    </row>
    <row r="13" spans="1:3" s="9" customFormat="1" ht="15.75" x14ac:dyDescent="0.25">
      <c r="A13" s="1"/>
      <c r="B13" s="1"/>
      <c r="C13" s="1"/>
    </row>
    <row r="14" spans="1:3" s="9" customFormat="1" ht="15.75" x14ac:dyDescent="0.25">
      <c r="A14" s="5"/>
      <c r="B14" s="5"/>
      <c r="C14" s="5" t="s">
        <v>3</v>
      </c>
    </row>
    <row r="15" spans="1:3" s="9" customFormat="1" ht="15.75" x14ac:dyDescent="0.25">
      <c r="A15" s="1" t="s">
        <v>6</v>
      </c>
      <c r="B15" s="1"/>
      <c r="C15" s="3">
        <v>8836</v>
      </c>
    </row>
    <row r="16" spans="1:3" s="9" customFormat="1" ht="15.75" x14ac:dyDescent="0.25">
      <c r="A16" s="1" t="s">
        <v>7</v>
      </c>
      <c r="C16" s="3">
        <v>6378</v>
      </c>
    </row>
    <row r="17" spans="1:3" s="9" customFormat="1" ht="15.75" x14ac:dyDescent="0.25">
      <c r="A17" s="1"/>
      <c r="B17" s="3"/>
      <c r="C17" s="1"/>
    </row>
    <row r="18" spans="1:3" s="9" customFormat="1" ht="14.25" customHeight="1" x14ac:dyDescent="0.25">
      <c r="A18" s="10" t="s">
        <v>8</v>
      </c>
      <c r="B18" s="3">
        <v>106053</v>
      </c>
      <c r="C18" s="1"/>
    </row>
    <row r="19" spans="1:3" s="9" customFormat="1" ht="15.75" x14ac:dyDescent="0.25">
      <c r="A19" s="1" t="s">
        <v>9</v>
      </c>
      <c r="B19" s="3">
        <v>4200</v>
      </c>
      <c r="C19" s="1"/>
    </row>
    <row r="20" spans="1:3" s="9" customFormat="1" ht="15.75" x14ac:dyDescent="0.25">
      <c r="A20" s="1" t="s">
        <v>10</v>
      </c>
      <c r="B20" s="3">
        <v>475</v>
      </c>
      <c r="C20" s="1"/>
    </row>
    <row r="21" spans="1:3" s="9" customFormat="1" ht="15.75" x14ac:dyDescent="0.25">
      <c r="A21" s="1" t="s">
        <v>11</v>
      </c>
      <c r="B21" s="3">
        <v>2839</v>
      </c>
      <c r="C21" s="1"/>
    </row>
    <row r="22" spans="1:3" s="9" customFormat="1" ht="15.75" x14ac:dyDescent="0.25">
      <c r="A22" s="6"/>
      <c r="C22" s="6">
        <f>SUM(B18:B21)</f>
        <v>113567</v>
      </c>
    </row>
    <row r="23" spans="1:3" s="9" customFormat="1" ht="35.25" customHeight="1" x14ac:dyDescent="0.25">
      <c r="A23" s="10" t="s">
        <v>12</v>
      </c>
      <c r="B23" s="3">
        <v>-335</v>
      </c>
      <c r="C23" s="1"/>
    </row>
    <row r="24" spans="1:3" s="9" customFormat="1" ht="15.75" x14ac:dyDescent="0.25">
      <c r="A24" s="1" t="s">
        <v>13</v>
      </c>
      <c r="B24" s="3">
        <v>18000</v>
      </c>
      <c r="C24" s="1"/>
    </row>
    <row r="25" spans="1:3" s="9" customFormat="1" ht="15.75" x14ac:dyDescent="0.25">
      <c r="A25" s="1" t="s">
        <v>14</v>
      </c>
      <c r="B25" s="3">
        <v>1750</v>
      </c>
      <c r="C25" s="1"/>
    </row>
    <row r="26" spans="1:3" s="9" customFormat="1" ht="15.75" x14ac:dyDescent="0.25">
      <c r="A26" s="1" t="s">
        <v>22</v>
      </c>
      <c r="B26" s="3">
        <v>1140</v>
      </c>
      <c r="C26" s="1"/>
    </row>
    <row r="27" spans="1:3" s="9" customFormat="1" ht="15.75" x14ac:dyDescent="0.25">
      <c r="A27" s="1" t="s">
        <v>15</v>
      </c>
      <c r="B27" s="3">
        <v>3102</v>
      </c>
      <c r="C27" s="1"/>
    </row>
    <row r="28" spans="1:3" s="9" customFormat="1" ht="15.75" x14ac:dyDescent="0.25">
      <c r="A28" s="1" t="s">
        <v>16</v>
      </c>
      <c r="B28" s="3">
        <v>454</v>
      </c>
      <c r="C28" s="6">
        <f>SUM(C15+C16+C22+B24+B26+B25+B27+B28-335)</f>
        <v>152892</v>
      </c>
    </row>
    <row r="29" spans="1:3" s="9" customFormat="1" ht="15.75" x14ac:dyDescent="0.25">
      <c r="A29" s="1" t="s">
        <v>17</v>
      </c>
      <c r="B29" s="7"/>
      <c r="C29" s="11">
        <v>4816</v>
      </c>
    </row>
    <row r="30" spans="1:3" s="9" customFormat="1" ht="15.75" x14ac:dyDescent="0.25">
      <c r="A30" s="1"/>
      <c r="B30" s="1"/>
      <c r="C30" s="1"/>
    </row>
    <row r="31" spans="1:3" s="9" customFormat="1" ht="15.75" x14ac:dyDescent="0.25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Church Commissioners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Gill</dc:creator>
  <cp:lastModifiedBy>Eleanor Gill</cp:lastModifiedBy>
  <cp:lastPrinted>2013-06-17T12:57:14Z</cp:lastPrinted>
  <dcterms:created xsi:type="dcterms:W3CDTF">2013-06-14T12:01:12Z</dcterms:created>
  <dcterms:modified xsi:type="dcterms:W3CDTF">2013-06-17T13:01:57Z</dcterms:modified>
</cp:coreProperties>
</file>